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c30e868550c586e/Desktop/annexure/"/>
    </mc:Choice>
  </mc:AlternateContent>
  <xr:revisionPtr revIDLastSave="43" documentId="11_9D3F18CFEB25B10DD718D9D9EBD6D3834ABC2E8F" xr6:coauthVersionLast="47" xr6:coauthVersionMax="47" xr10:uidLastSave="{03C4D5E2-45CC-4CBA-BDC7-540D544B893D}"/>
  <bookViews>
    <workbookView xWindow="-110" yWindow="-110" windowWidth="19420" windowHeight="10300" xr2:uid="{00000000-000D-0000-FFFF-FFFF00000000}"/>
  </bookViews>
  <sheets>
    <sheet name="29.08.2023" sheetId="1" r:id="rId1"/>
  </sheets>
  <definedNames>
    <definedName name="_xlnm._FilterDatabase" localSheetId="0" hidden="1">'29.08.2023'!$A$4:$O$17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1" l="1"/>
  <c r="N17" i="1"/>
  <c r="N16" i="1"/>
  <c r="N15" i="1"/>
  <c r="N14" i="1"/>
  <c r="N13" i="1"/>
  <c r="N12" i="1"/>
  <c r="N11" i="1"/>
  <c r="N10" i="1"/>
  <c r="N9" i="1"/>
  <c r="N5" i="1"/>
  <c r="E18" i="1"/>
  <c r="D18" i="1"/>
</calcChain>
</file>

<file path=xl/sharedStrings.xml><?xml version="1.0" encoding="utf-8"?>
<sst xmlns="http://schemas.openxmlformats.org/spreadsheetml/2006/main" count="163" uniqueCount="40">
  <si>
    <t>List of unsecured Financial Creditors (other than financial creditors belonging to any class of creditors)</t>
  </si>
  <si>
    <r>
      <rPr>
        <b/>
        <sz val="11"/>
        <rFont val="Times New Roman"/>
        <charset val="134"/>
      </rPr>
      <t>Sl.
No.</t>
    </r>
  </si>
  <si>
    <t>Name of creditor</t>
  </si>
  <si>
    <t>Details of claim received</t>
  </si>
  <si>
    <t>Details of claim admitted</t>
  </si>
  <si>
    <t>Amount of contingent claim</t>
  </si>
  <si>
    <t>Amount of any mutual dues,
that may be set-off</t>
  </si>
  <si>
    <t>Amount of claim not admitted</t>
  </si>
  <si>
    <t>Amount of claim under verification</t>
  </si>
  <si>
    <t>Remarks, if any</t>
  </si>
  <si>
    <t>Date of receipt</t>
  </si>
  <si>
    <t>Amount claimed</t>
  </si>
  <si>
    <t>Amount of claim admitted</t>
  </si>
  <si>
    <t>Nature of claim</t>
  </si>
  <si>
    <r>
      <rPr>
        <b/>
        <sz val="11"/>
        <rFont val="Times New Roman"/>
        <charset val="134"/>
      </rPr>
      <t>Amount covered by
security interest</t>
    </r>
  </si>
  <si>
    <t>Amount covered by guarantee</t>
  </si>
  <si>
    <t>Whether related party?</t>
  </si>
  <si>
    <t>% of voting share in CoC</t>
  </si>
  <si>
    <t>Urban Development Trust Private Limited</t>
  </si>
  <si>
    <t>20.03.2024</t>
  </si>
  <si>
    <t>NIL</t>
  </si>
  <si>
    <t>Unsecured</t>
  </si>
  <si>
    <t>NA</t>
  </si>
  <si>
    <t>No</t>
  </si>
  <si>
    <t>Under Verification</t>
  </si>
  <si>
    <t>Mahalaxmi Investment &amp; Trading Pvt Ltd</t>
  </si>
  <si>
    <t>Yes</t>
  </si>
  <si>
    <t>SIFT Corporate Services Pvt. Ltd.</t>
  </si>
  <si>
    <t>21.03.2024</t>
  </si>
  <si>
    <t>Devraj Jhalani</t>
  </si>
  <si>
    <t>Geetika Jhalani</t>
  </si>
  <si>
    <t>Madhu Jhalani</t>
  </si>
  <si>
    <t>Nilesh Kumar Jhalani</t>
  </si>
  <si>
    <t>Premraj Jhalani</t>
  </si>
  <si>
    <t>Rohit Kumar Jhalani</t>
  </si>
  <si>
    <t>Sapna Jhalani</t>
  </si>
  <si>
    <t>Shobha Jhalani</t>
  </si>
  <si>
    <t>Umesh Kumar Jhalani</t>
  </si>
  <si>
    <t>Annexure-4
Name of the corporate debtor: M/s Shriram Switchgears Limited; Date of commencement of CIRP:29-02-2024; List of creditors as on: 17-05-2024</t>
  </si>
  <si>
    <t>Surbhi Khandelwal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</si>
</sst>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name val="Times New Roman"/>
      <charset val="134"/>
    </font>
    <font>
      <sz val="12"/>
      <color theme="1"/>
      <name val="Book Antiqua"/>
      <charset val="134"/>
    </font>
    <font>
      <sz val="12"/>
      <color rgb="FF000000"/>
      <name val="Book Antiqua"/>
      <charset val="134"/>
    </font>
    <font>
      <sz val="12"/>
      <color rgb="FF242424"/>
      <name val="Book Antiqua"/>
      <charset val="134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0" xfId="0" applyFont="1"/>
    <xf numFmtId="0" fontId="1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justify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43" fontId="2" fillId="0" borderId="3" xfId="1" applyFont="1" applyBorder="1" applyAlignment="1">
      <alignment horizontal="left" vertical="top" wrapText="1"/>
    </xf>
    <xf numFmtId="43" fontId="2" fillId="0" borderId="2" xfId="1" applyFont="1" applyBorder="1" applyAlignment="1">
      <alignment horizontal="left" vertical="top" wrapText="1"/>
    </xf>
    <xf numFmtId="43" fontId="3" fillId="0" borderId="7" xfId="1" applyFont="1" applyBorder="1" applyAlignment="1">
      <alignment horizontal="justify" vertical="top" wrapText="1"/>
    </xf>
    <xf numFmtId="43" fontId="3" fillId="0" borderId="5" xfId="1" applyFont="1" applyBorder="1" applyAlignment="1">
      <alignment horizontal="justify" vertical="top" wrapText="1"/>
    </xf>
    <xf numFmtId="43" fontId="4" fillId="0" borderId="8" xfId="1" applyFont="1" applyBorder="1" applyAlignment="1">
      <alignment horizontal="left" vertical="top" wrapText="1"/>
    </xf>
    <xf numFmtId="43" fontId="4" fillId="0" borderId="5" xfId="1" applyFont="1" applyBorder="1" applyAlignment="1">
      <alignment horizontal="left" vertical="top" wrapText="1"/>
    </xf>
    <xf numFmtId="43" fontId="1" fillId="0" borderId="0" xfId="1" applyFont="1" applyAlignment="1"/>
    <xf numFmtId="43" fontId="2" fillId="0" borderId="4" xfId="1" applyFont="1" applyBorder="1" applyAlignment="1">
      <alignment horizontal="center" vertical="top" wrapText="1"/>
    </xf>
    <xf numFmtId="43" fontId="1" fillId="0" borderId="1" xfId="1" applyFont="1" applyBorder="1" applyAlignment="1">
      <alignment vertical="center" wrapText="1"/>
    </xf>
    <xf numFmtId="2" fontId="1" fillId="0" borderId="0" xfId="0" applyNumberFormat="1" applyFont="1"/>
    <xf numFmtId="43" fontId="2" fillId="0" borderId="10" xfId="1" applyFont="1" applyBorder="1" applyAlignment="1">
      <alignment horizontal="left" vertical="top" wrapText="1"/>
    </xf>
    <xf numFmtId="10" fontId="1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3"/>
  <sheetViews>
    <sheetView tabSelected="1" topLeftCell="A6" workbookViewId="0">
      <selection activeCell="E18" sqref="E18"/>
    </sheetView>
  </sheetViews>
  <sheetFormatPr defaultColWidth="8.81640625" defaultRowHeight="14"/>
  <cols>
    <col min="1" max="1" width="4.7265625" style="2" customWidth="1"/>
    <col min="2" max="2" width="32" style="2" customWidth="1"/>
    <col min="3" max="3" width="16.81640625" style="2" customWidth="1"/>
    <col min="4" max="4" width="16.1796875" style="27" bestFit="1" customWidth="1"/>
    <col min="5" max="5" width="14.7265625" style="27" customWidth="1"/>
    <col min="6" max="6" width="13.1796875" style="2" customWidth="1"/>
    <col min="7" max="7" width="11.7265625" style="2" customWidth="1"/>
    <col min="8" max="8" width="11" style="2" customWidth="1"/>
    <col min="9" max="9" width="11.1796875" style="2" customWidth="1"/>
    <col min="10" max="10" width="11.81640625" style="2" customWidth="1"/>
    <col min="11" max="11" width="19" style="2" customWidth="1"/>
    <col min="12" max="12" width="17.7265625" style="2" customWidth="1"/>
    <col min="13" max="13" width="14.7265625" style="2" customWidth="1"/>
    <col min="14" max="14" width="16.1796875" style="27" bestFit="1" customWidth="1"/>
    <col min="15" max="15" width="28.26953125" style="2" customWidth="1"/>
    <col min="16" max="16" width="11.36328125" style="2" bestFit="1" customWidth="1"/>
    <col min="17" max="16384" width="8.81640625" style="2"/>
  </cols>
  <sheetData>
    <row r="1" spans="1:16" ht="30.75" customHeight="1">
      <c r="A1" s="33" t="s">
        <v>38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6" ht="16.5" customHeight="1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33" customHeight="1">
      <c r="A3" s="3" t="s">
        <v>1</v>
      </c>
      <c r="B3" s="4" t="s">
        <v>2</v>
      </c>
      <c r="C3" s="5" t="s">
        <v>3</v>
      </c>
      <c r="D3" s="21"/>
      <c r="E3" s="28" t="s">
        <v>4</v>
      </c>
      <c r="F3" s="6"/>
      <c r="G3" s="6"/>
      <c r="H3" s="6"/>
      <c r="I3" s="6"/>
      <c r="J3" s="6"/>
      <c r="K3" s="4" t="s">
        <v>5</v>
      </c>
      <c r="L3" s="4" t="s">
        <v>6</v>
      </c>
      <c r="M3" s="4" t="s">
        <v>7</v>
      </c>
      <c r="N3" s="21" t="s">
        <v>8</v>
      </c>
      <c r="O3" s="10" t="s">
        <v>9</v>
      </c>
    </row>
    <row r="4" spans="1:16" ht="61" customHeight="1">
      <c r="A4" s="7"/>
      <c r="B4" s="8"/>
      <c r="C4" s="9" t="s">
        <v>10</v>
      </c>
      <c r="D4" s="22" t="s">
        <v>11</v>
      </c>
      <c r="E4" s="22" t="s">
        <v>12</v>
      </c>
      <c r="F4" s="10" t="s">
        <v>13</v>
      </c>
      <c r="G4" s="11" t="s">
        <v>14</v>
      </c>
      <c r="H4" s="4" t="s">
        <v>15</v>
      </c>
      <c r="I4" s="9" t="s">
        <v>16</v>
      </c>
      <c r="J4" s="19" t="s">
        <v>17</v>
      </c>
      <c r="K4" s="8"/>
      <c r="L4" s="8"/>
      <c r="M4" s="8"/>
      <c r="N4" s="31"/>
      <c r="O4" s="20"/>
    </row>
    <row r="5" spans="1:16" s="1" customFormat="1" ht="38.75" customHeight="1">
      <c r="A5" s="1">
        <v>1</v>
      </c>
      <c r="B5" s="12" t="s">
        <v>18</v>
      </c>
      <c r="C5" s="13" t="s">
        <v>19</v>
      </c>
      <c r="D5" s="23">
        <v>235729199</v>
      </c>
      <c r="E5" s="29">
        <v>197211653</v>
      </c>
      <c r="F5" s="1" t="s">
        <v>21</v>
      </c>
      <c r="G5" s="1" t="s">
        <v>22</v>
      </c>
      <c r="H5" s="1" t="s">
        <v>22</v>
      </c>
      <c r="I5" s="1" t="s">
        <v>23</v>
      </c>
      <c r="J5" s="32">
        <v>0.39989999999999998</v>
      </c>
      <c r="K5" s="1" t="s">
        <v>22</v>
      </c>
      <c r="L5" s="1" t="s">
        <v>20</v>
      </c>
      <c r="M5" s="1" t="s">
        <v>20</v>
      </c>
      <c r="N5" s="23">
        <f>D5-E5</f>
        <v>38517546</v>
      </c>
      <c r="O5" s="1" t="s">
        <v>24</v>
      </c>
    </row>
    <row r="6" spans="1:16" ht="38" customHeight="1">
      <c r="A6" s="2">
        <v>2</v>
      </c>
      <c r="B6" s="14" t="s">
        <v>25</v>
      </c>
      <c r="C6" s="15" t="s">
        <v>19</v>
      </c>
      <c r="D6" s="24">
        <v>86784041</v>
      </c>
      <c r="E6" s="29" t="s">
        <v>20</v>
      </c>
      <c r="F6" s="1" t="s">
        <v>21</v>
      </c>
      <c r="G6" s="1" t="s">
        <v>22</v>
      </c>
      <c r="H6" s="1" t="s">
        <v>22</v>
      </c>
      <c r="I6" s="2" t="s">
        <v>26</v>
      </c>
      <c r="J6" s="1" t="s">
        <v>22</v>
      </c>
      <c r="K6" s="1" t="s">
        <v>22</v>
      </c>
      <c r="L6" s="1" t="s">
        <v>20</v>
      </c>
      <c r="M6" s="1" t="s">
        <v>20</v>
      </c>
      <c r="N6" s="24">
        <v>86784041</v>
      </c>
      <c r="O6" s="1" t="s">
        <v>24</v>
      </c>
      <c r="P6" s="30"/>
    </row>
    <row r="7" spans="1:16" ht="31">
      <c r="A7" s="2">
        <v>3</v>
      </c>
      <c r="B7" s="16" t="s">
        <v>27</v>
      </c>
      <c r="C7" s="15" t="s">
        <v>28</v>
      </c>
      <c r="D7" s="24">
        <v>1507522.07</v>
      </c>
      <c r="E7" s="29" t="s">
        <v>20</v>
      </c>
      <c r="F7" s="1" t="s">
        <v>21</v>
      </c>
      <c r="G7" s="1" t="s">
        <v>22</v>
      </c>
      <c r="H7" s="1" t="s">
        <v>22</v>
      </c>
      <c r="I7" s="2" t="s">
        <v>23</v>
      </c>
      <c r="J7" s="1" t="s">
        <v>22</v>
      </c>
      <c r="K7" s="1" t="s">
        <v>22</v>
      </c>
      <c r="L7" s="1" t="s">
        <v>20</v>
      </c>
      <c r="M7" s="1" t="s">
        <v>20</v>
      </c>
      <c r="N7" s="24">
        <v>1507522.07</v>
      </c>
      <c r="O7" s="1" t="s">
        <v>24</v>
      </c>
    </row>
    <row r="8" spans="1:16" ht="18" customHeight="1">
      <c r="A8" s="2">
        <v>4</v>
      </c>
      <c r="B8" s="16" t="s">
        <v>39</v>
      </c>
      <c r="C8" s="13" t="s">
        <v>28</v>
      </c>
      <c r="D8" s="23">
        <v>28337</v>
      </c>
      <c r="E8" s="29">
        <v>19274.77</v>
      </c>
      <c r="F8" s="1" t="s">
        <v>21</v>
      </c>
      <c r="G8" s="1" t="s">
        <v>22</v>
      </c>
      <c r="H8" s="1" t="s">
        <v>22</v>
      </c>
      <c r="I8" s="2" t="s">
        <v>26</v>
      </c>
      <c r="J8" s="1" t="s">
        <v>22</v>
      </c>
      <c r="K8" s="1" t="s">
        <v>22</v>
      </c>
      <c r="L8" s="1" t="s">
        <v>20</v>
      </c>
      <c r="M8" s="1" t="s">
        <v>20</v>
      </c>
      <c r="N8" s="23">
        <v>28337</v>
      </c>
      <c r="O8" s="1" t="s">
        <v>24</v>
      </c>
    </row>
    <row r="9" spans="1:16" ht="15.5">
      <c r="A9" s="2">
        <v>5</v>
      </c>
      <c r="B9" s="17" t="s">
        <v>29</v>
      </c>
      <c r="C9" s="15" t="s">
        <v>28</v>
      </c>
      <c r="D9" s="25">
        <v>23982547</v>
      </c>
      <c r="E9" s="29">
        <v>18068185.120000001</v>
      </c>
      <c r="F9" s="1" t="s">
        <v>21</v>
      </c>
      <c r="G9" s="1" t="s">
        <v>22</v>
      </c>
      <c r="H9" s="1" t="s">
        <v>22</v>
      </c>
      <c r="I9" s="2" t="s">
        <v>26</v>
      </c>
      <c r="J9" s="1" t="s">
        <v>22</v>
      </c>
      <c r="K9" s="1" t="s">
        <v>22</v>
      </c>
      <c r="L9" s="1" t="s">
        <v>20</v>
      </c>
      <c r="M9" s="1" t="s">
        <v>20</v>
      </c>
      <c r="N9" s="29">
        <f t="shared" ref="N9:N17" si="0">D9-E9</f>
        <v>5914361.879999999</v>
      </c>
      <c r="O9" s="1" t="s">
        <v>24</v>
      </c>
    </row>
    <row r="10" spans="1:16" ht="15.5">
      <c r="A10" s="2">
        <v>6</v>
      </c>
      <c r="B10" s="17" t="s">
        <v>30</v>
      </c>
      <c r="C10" s="15" t="s">
        <v>28</v>
      </c>
      <c r="D10" s="25">
        <v>3410013</v>
      </c>
      <c r="E10" s="29">
        <v>3121000</v>
      </c>
      <c r="F10" s="1" t="s">
        <v>21</v>
      </c>
      <c r="G10" s="1" t="s">
        <v>22</v>
      </c>
      <c r="H10" s="1" t="s">
        <v>22</v>
      </c>
      <c r="I10" s="2" t="s">
        <v>26</v>
      </c>
      <c r="J10" s="1" t="s">
        <v>22</v>
      </c>
      <c r="K10" s="1" t="s">
        <v>22</v>
      </c>
      <c r="L10" s="1" t="s">
        <v>20</v>
      </c>
      <c r="M10" s="1" t="s">
        <v>20</v>
      </c>
      <c r="N10" s="29">
        <f t="shared" si="0"/>
        <v>289013</v>
      </c>
      <c r="O10" s="1" t="s">
        <v>24</v>
      </c>
    </row>
    <row r="11" spans="1:16" ht="17.25" customHeight="1">
      <c r="A11" s="2">
        <v>7</v>
      </c>
      <c r="B11" s="18" t="s">
        <v>31</v>
      </c>
      <c r="C11" s="15" t="s">
        <v>28</v>
      </c>
      <c r="D11" s="25">
        <v>1576448</v>
      </c>
      <c r="E11" s="29">
        <v>1072313</v>
      </c>
      <c r="F11" s="1" t="s">
        <v>21</v>
      </c>
      <c r="G11" s="1" t="s">
        <v>22</v>
      </c>
      <c r="H11" s="1" t="s">
        <v>22</v>
      </c>
      <c r="I11" s="2" t="s">
        <v>26</v>
      </c>
      <c r="J11" s="1" t="s">
        <v>22</v>
      </c>
      <c r="K11" s="1" t="s">
        <v>22</v>
      </c>
      <c r="L11" s="1" t="s">
        <v>20</v>
      </c>
      <c r="M11" s="1" t="s">
        <v>20</v>
      </c>
      <c r="N11" s="29">
        <f t="shared" si="0"/>
        <v>504135</v>
      </c>
      <c r="O11" s="1" t="s">
        <v>24</v>
      </c>
    </row>
    <row r="12" spans="1:16" ht="15.5">
      <c r="A12" s="2">
        <v>8</v>
      </c>
      <c r="B12" s="17" t="s">
        <v>32</v>
      </c>
      <c r="C12" s="15" t="s">
        <v>28</v>
      </c>
      <c r="D12" s="25">
        <v>37469340</v>
      </c>
      <c r="E12" s="29">
        <v>27107672.059999999</v>
      </c>
      <c r="F12" s="1" t="s">
        <v>21</v>
      </c>
      <c r="G12" s="1" t="s">
        <v>22</v>
      </c>
      <c r="H12" s="1" t="s">
        <v>22</v>
      </c>
      <c r="I12" s="2" t="s">
        <v>26</v>
      </c>
      <c r="J12" s="1" t="s">
        <v>22</v>
      </c>
      <c r="K12" s="1" t="s">
        <v>22</v>
      </c>
      <c r="L12" s="1" t="s">
        <v>20</v>
      </c>
      <c r="M12" s="1" t="s">
        <v>20</v>
      </c>
      <c r="N12" s="29">
        <f t="shared" si="0"/>
        <v>10361667.940000001</v>
      </c>
      <c r="O12" s="1" t="s">
        <v>24</v>
      </c>
    </row>
    <row r="13" spans="1:16" ht="15.5">
      <c r="A13" s="2">
        <v>9</v>
      </c>
      <c r="B13" s="17" t="s">
        <v>33</v>
      </c>
      <c r="C13" s="15" t="s">
        <v>28</v>
      </c>
      <c r="D13" s="25">
        <v>1013667</v>
      </c>
      <c r="E13" s="29">
        <v>678978.72</v>
      </c>
      <c r="F13" s="1" t="s">
        <v>21</v>
      </c>
      <c r="G13" s="1" t="s">
        <v>22</v>
      </c>
      <c r="H13" s="1" t="s">
        <v>22</v>
      </c>
      <c r="I13" s="2" t="s">
        <v>26</v>
      </c>
      <c r="J13" s="1" t="s">
        <v>22</v>
      </c>
      <c r="K13" s="1" t="s">
        <v>22</v>
      </c>
      <c r="L13" s="1" t="s">
        <v>20</v>
      </c>
      <c r="M13" s="1" t="s">
        <v>20</v>
      </c>
      <c r="N13" s="29">
        <f t="shared" si="0"/>
        <v>334688.28000000003</v>
      </c>
      <c r="O13" s="1" t="s">
        <v>24</v>
      </c>
    </row>
    <row r="14" spans="1:16" ht="17.25" customHeight="1">
      <c r="A14" s="2">
        <v>10</v>
      </c>
      <c r="B14" s="17" t="s">
        <v>34</v>
      </c>
      <c r="C14" s="15" t="s">
        <v>28</v>
      </c>
      <c r="D14" s="25">
        <v>133455610</v>
      </c>
      <c r="E14" s="29">
        <v>96594585.430000007</v>
      </c>
      <c r="F14" s="1" t="s">
        <v>21</v>
      </c>
      <c r="G14" s="1" t="s">
        <v>22</v>
      </c>
      <c r="H14" s="1" t="s">
        <v>22</v>
      </c>
      <c r="I14" s="2" t="s">
        <v>26</v>
      </c>
      <c r="J14" s="1" t="s">
        <v>22</v>
      </c>
      <c r="K14" s="1" t="s">
        <v>22</v>
      </c>
      <c r="L14" s="1" t="s">
        <v>20</v>
      </c>
      <c r="M14" s="1" t="s">
        <v>20</v>
      </c>
      <c r="N14" s="29">
        <f t="shared" si="0"/>
        <v>36861024.569999993</v>
      </c>
      <c r="O14" s="1" t="s">
        <v>24</v>
      </c>
    </row>
    <row r="15" spans="1:16" ht="15.5">
      <c r="A15" s="2">
        <v>11</v>
      </c>
      <c r="B15" s="17" t="s">
        <v>35</v>
      </c>
      <c r="C15" s="15" t="s">
        <v>28</v>
      </c>
      <c r="D15" s="25">
        <v>7051246</v>
      </c>
      <c r="E15" s="29">
        <v>5280040.82</v>
      </c>
      <c r="F15" s="1" t="s">
        <v>21</v>
      </c>
      <c r="G15" s="1" t="s">
        <v>22</v>
      </c>
      <c r="H15" s="1" t="s">
        <v>22</v>
      </c>
      <c r="I15" s="2" t="s">
        <v>26</v>
      </c>
      <c r="J15" s="1" t="s">
        <v>22</v>
      </c>
      <c r="K15" s="1" t="s">
        <v>22</v>
      </c>
      <c r="L15" s="1" t="s">
        <v>20</v>
      </c>
      <c r="M15" s="1" t="s">
        <v>20</v>
      </c>
      <c r="N15" s="29">
        <f t="shared" si="0"/>
        <v>1771205.1799999997</v>
      </c>
      <c r="O15" s="1" t="s">
        <v>24</v>
      </c>
    </row>
    <row r="16" spans="1:16" ht="15.5">
      <c r="A16" s="2">
        <v>12</v>
      </c>
      <c r="B16" s="17" t="s">
        <v>36</v>
      </c>
      <c r="C16" s="15" t="s">
        <v>28</v>
      </c>
      <c r="D16" s="25">
        <v>9188682</v>
      </c>
      <c r="E16" s="29">
        <v>6250222</v>
      </c>
      <c r="F16" s="1" t="s">
        <v>21</v>
      </c>
      <c r="G16" s="1" t="s">
        <v>22</v>
      </c>
      <c r="H16" s="1" t="s">
        <v>22</v>
      </c>
      <c r="I16" s="2" t="s">
        <v>26</v>
      </c>
      <c r="J16" s="1" t="s">
        <v>22</v>
      </c>
      <c r="K16" s="1" t="s">
        <v>22</v>
      </c>
      <c r="L16" s="1" t="s">
        <v>20</v>
      </c>
      <c r="M16" s="1" t="s">
        <v>20</v>
      </c>
      <c r="N16" s="29">
        <f t="shared" si="0"/>
        <v>2938460</v>
      </c>
      <c r="O16" s="1" t="s">
        <v>24</v>
      </c>
    </row>
    <row r="17" spans="1:15" ht="17.25" customHeight="1">
      <c r="A17" s="2">
        <v>13</v>
      </c>
      <c r="B17" s="15" t="s">
        <v>37</v>
      </c>
      <c r="C17" s="15" t="s">
        <v>28</v>
      </c>
      <c r="D17" s="26">
        <v>1951469</v>
      </c>
      <c r="E17" s="29">
        <v>1257937.75</v>
      </c>
      <c r="F17" s="1" t="s">
        <v>21</v>
      </c>
      <c r="G17" s="1" t="s">
        <v>22</v>
      </c>
      <c r="H17" s="1" t="s">
        <v>22</v>
      </c>
      <c r="I17" s="2" t="s">
        <v>26</v>
      </c>
      <c r="J17" s="1" t="s">
        <v>22</v>
      </c>
      <c r="K17" s="1" t="s">
        <v>22</v>
      </c>
      <c r="L17" s="1" t="s">
        <v>20</v>
      </c>
      <c r="M17" s="1" t="s">
        <v>20</v>
      </c>
      <c r="N17" s="29">
        <f t="shared" si="0"/>
        <v>693531.25</v>
      </c>
      <c r="O17" s="1" t="s">
        <v>24</v>
      </c>
    </row>
    <row r="18" spans="1:15">
      <c r="D18" s="27">
        <f>SUM(D5:D17)</f>
        <v>543148121.06999993</v>
      </c>
      <c r="E18" s="27">
        <f>SUM(E5:E17)</f>
        <v>356661862.67000002</v>
      </c>
      <c r="N18" s="27">
        <f>SUM(N5:N17)</f>
        <v>186505533.16999999</v>
      </c>
    </row>
    <row r="20" spans="1:15" ht="16.5" customHeight="1"/>
    <row r="23" spans="1:15" ht="16.5" customHeight="1"/>
  </sheetData>
  <autoFilter ref="A4:O17" xr:uid="{00000000-0009-0000-0000-000000000000}"/>
  <mergeCells count="2">
    <mergeCell ref="A1:O1"/>
    <mergeCell ref="A2:O2"/>
  </mergeCells>
  <pageMargins left="0.25" right="0.25" top="0.75" bottom="0.75" header="0.3" footer="0.3"/>
  <pageSetup scale="5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29.08.2023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Kriti vardhan</cp:lastModifiedBy>
  <dcterms:created xsi:type="dcterms:W3CDTF">2006-09-16T00:00:00Z</dcterms:created>
  <dcterms:modified xsi:type="dcterms:W3CDTF">2024-05-18T15:50:57Z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3DBDC44A457946BF989AAA3506DF058C_12</vt:lpwstr>
  </property>
  <property fmtid="{D5CDD505-2E9C-101B-9397-08002B2CF9AE}" pid="3" name="KSOProductBuildVer">
    <vt:lpwstr>1033-12.2.0.16909</vt:lpwstr>
  </property>
</Properties>
</file>